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3"/>
    <sheet state="visible" name="Facebook" sheetId="2" r:id="rId4"/>
    <sheet state="visible" name="Twitter" sheetId="3" r:id="rId5"/>
    <sheet state="visible" name="Instagram" sheetId="4" r:id="rId6"/>
    <sheet state="visible" name="LinkedIn" sheetId="5" r:id="rId7"/>
    <sheet state="visible" name="Pinterest" sheetId="6" r:id="rId8"/>
    <sheet state="visible" name="YouTube" sheetId="7" r:id="rId9"/>
    <sheet state="visible" name="Google My Business" sheetId="8" r:id="rId10"/>
  </sheets>
  <definedNames/>
  <calcPr/>
</workbook>
</file>

<file path=xl/sharedStrings.xml><?xml version="1.0" encoding="utf-8"?>
<sst xmlns="http://schemas.openxmlformats.org/spreadsheetml/2006/main" count="213" uniqueCount="110">
  <si>
    <t xml:space="preserve">This Google sheet serves as a cheat sheet for resizing images to fit popular formats. Please note the tabs below for each platform referenced. If you don't have a graphic design person, below are a couple of free design apps that are free with the option to upgrade if you choose. Both have significant options for layouts, sizing, formats, and grapics/elements. </t>
  </si>
  <si>
    <t xml:space="preserve">Canva </t>
  </si>
  <si>
    <t xml:space="preserve">Adobe Spark Post - Posts and Videos, website, and more </t>
  </si>
  <si>
    <t xml:space="preserve">Ripl - Videos </t>
  </si>
  <si>
    <t>Recommended Dimensions:</t>
  </si>
  <si>
    <t>Minimum Dimensions:</t>
  </si>
  <si>
    <t>Maximum Dimensions:</t>
  </si>
  <si>
    <t>Image Scale:</t>
  </si>
  <si>
    <t>Max File Size:</t>
  </si>
  <si>
    <t>Image Formats:</t>
  </si>
  <si>
    <t>Profile Photo</t>
  </si>
  <si>
    <t>180 x 180</t>
  </si>
  <si>
    <t>160 x 160</t>
  </si>
  <si>
    <t xml:space="preserve"> - </t>
  </si>
  <si>
    <t>1:1</t>
  </si>
  <si>
    <t>Cover Photo</t>
  </si>
  <si>
    <t xml:space="preserve">
820 x 312</t>
  </si>
  <si>
    <t>400 x 150</t>
  </si>
  <si>
    <t>2.7:1</t>
  </si>
  <si>
    <t>100KB</t>
  </si>
  <si>
    <t>RGB, JPG, PNG</t>
  </si>
  <si>
    <t>Shared Image (Timeline)</t>
  </si>
  <si>
    <t>1200 x 630</t>
  </si>
  <si>
    <t>1.91:1</t>
  </si>
  <si>
    <t>Shared Image (Newsfeed)</t>
  </si>
  <si>
    <t>Shared Link (Timeline)</t>
  </si>
  <si>
    <t xml:space="preserve"> 1200 x 628</t>
  </si>
  <si>
    <t>200 x 200</t>
  </si>
  <si>
    <t>Shared Link (Newsfeed)</t>
  </si>
  <si>
    <t>1200 x 628</t>
  </si>
  <si>
    <t>Event Image</t>
  </si>
  <si>
    <t>1920 x 1080</t>
  </si>
  <si>
    <t>470 x 174</t>
  </si>
  <si>
    <t>16:9</t>
  </si>
  <si>
    <t>Profile Photo:</t>
  </si>
  <si>
    <t>400 x 400</t>
  </si>
  <si>
    <t>2MB</t>
  </si>
  <si>
    <t>JPG, GIF, PNG</t>
  </si>
  <si>
    <t>Header Photo:</t>
  </si>
  <si>
    <t>1500 x 500</t>
  </si>
  <si>
    <t>3:1</t>
  </si>
  <si>
    <t>5 MB</t>
  </si>
  <si>
    <t>Image from a Tweet with shared link:</t>
  </si>
  <si>
    <t>(recommended dimensions preferred for best experience on shared photos)</t>
  </si>
  <si>
    <t>16:9 recommended</t>
  </si>
  <si>
    <t>Tweet sharing a single image:</t>
  </si>
  <si>
    <t>1200 x 675</t>
  </si>
  <si>
    <t>Tweet sharing two images:</t>
  </si>
  <si>
    <t>700 x 800 (per image)</t>
  </si>
  <si>
    <t>Tweet sharing three images:</t>
  </si>
  <si>
    <t>Left image: 700 x 800 pixels
Right images: 1200 x 686 pixels</t>
  </si>
  <si>
    <t>Tweet sharing four images:</t>
  </si>
  <si>
    <t>1200 x 600 pixels (per image)</t>
  </si>
  <si>
    <t>Instagram</t>
  </si>
  <si>
    <t>Aspect Ratio</t>
  </si>
  <si>
    <t>Profile Picture</t>
  </si>
  <si>
    <t>110 x 110</t>
  </si>
  <si>
    <t>-</t>
  </si>
  <si>
    <t>Photo Thumbnails</t>
  </si>
  <si>
    <t>161 x 161</t>
  </si>
  <si>
    <t>Photo Size (Instagram App)</t>
  </si>
  <si>
    <t>1080 x 1080 (square), 1080 x 1350 (4:5)</t>
  </si>
  <si>
    <t>Between 1.91:1 
and 4:5</t>
  </si>
  <si>
    <t>Instagram Stories</t>
  </si>
  <si>
    <t>1080 x 1920</t>
  </si>
  <si>
    <t>Maximum File Size</t>
  </si>
  <si>
    <t>File Format</t>
  </si>
  <si>
    <t>Personal Profile Image</t>
  </si>
  <si>
    <t>300 x 300</t>
  </si>
  <si>
    <t>8MB</t>
  </si>
  <si>
    <t>PNG, JPG, GIF</t>
  </si>
  <si>
    <t>Personal Background Image</t>
  </si>
  <si>
    <t>1584 x 396</t>
  </si>
  <si>
    <t>4MB</t>
  </si>
  <si>
    <t>Company Logo Image</t>
  </si>
  <si>
    <t>Company Main Image</t>
  </si>
  <si>
    <t>1128 x 191</t>
  </si>
  <si>
    <t>Shared Link</t>
  </si>
  <si>
    <t>1200 x 627</t>
  </si>
  <si>
    <t>Shared Image</t>
  </si>
  <si>
    <t>Life Tab: Main Image</t>
  </si>
  <si>
    <t>1128 x 376</t>
  </si>
  <si>
    <t>Life Tab: Company Photos</t>
  </si>
  <si>
    <t xml:space="preserve">900 x 600 </t>
  </si>
  <si>
    <t>Maximum File Size:</t>
  </si>
  <si>
    <t>165 x 165</t>
  </si>
  <si>
    <t>10MB</t>
  </si>
  <si>
    <t>JPG, PNG</t>
  </si>
  <si>
    <t>Pins (main page)</t>
  </si>
  <si>
    <t>Pins (on board)</t>
  </si>
  <si>
    <t>Pins (expanded)</t>
  </si>
  <si>
    <t>600 px width, height scales or 900 px recommended</t>
  </si>
  <si>
    <t>Pin Board (large thumbnail)</t>
  </si>
  <si>
    <t>222 x 150</t>
  </si>
  <si>
    <t>Pin Board (smaller thumbnail)</t>
  </si>
  <si>
    <t>55 x 55</t>
  </si>
  <si>
    <t>Channel Profile Image</t>
  </si>
  <si>
    <t>800 x 800</t>
  </si>
  <si>
    <t>Channel Cover Art</t>
  </si>
  <si>
    <t>2560 x 1440</t>
  </si>
  <si>
    <t>Channel cover: Safe area for logos and text</t>
  </si>
  <si>
    <t>1235 x 338</t>
  </si>
  <si>
    <t>Video Uploads</t>
  </si>
  <si>
    <t>Minimum HD 1280 x 720</t>
  </si>
  <si>
    <t>See additional guidelines for video here</t>
  </si>
  <si>
    <t>Google My Business:</t>
  </si>
  <si>
    <t>Logo, Cover or Business photo</t>
  </si>
  <si>
    <t>720 x 720 px</t>
  </si>
  <si>
    <t>250 x 250 px</t>
  </si>
  <si>
    <t>JPG or PNG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</si>
</sst>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/>
    <font>
      <b/>
      <color rgb="FFFFFFFF"/>
    </font>
    <font>
      <b/>
      <sz val="9.0"/>
      <color rgb="FF323232"/>
    </font>
    <font>
      <sz val="9.0"/>
      <color rgb="FF4D4D4D"/>
    </font>
    <font>
      <u/>
      <color rgb="FF0000FF"/>
    </font>
    <font>
      <b/>
    </font>
    <font>
      <sz val="9.0"/>
    </font>
    <font>
      <b/>
      <sz val="9.0"/>
    </font>
    <font>
      <u/>
      <color rgb="FF0000FF"/>
    </font>
    <font>
      <sz val="9.0"/>
      <color rgb="FF5ACC5A"/>
    </font>
    <font>
      <sz val="9.0"/>
      <color rgb="FF323232"/>
    </font>
    <font>
      <u/>
      <sz val="9.0"/>
      <color rgb="FF1155CC"/>
    </font>
  </fonts>
  <fills count="9">
    <fill>
      <patternFill patternType="none"/>
    </fill>
    <fill>
      <patternFill patternType="lightGray"/>
    </fill>
    <fill>
      <patternFill patternType="solid">
        <fgColor rgb="FF3A5897"/>
        <bgColor rgb="FF3A5897"/>
      </patternFill>
    </fill>
    <fill>
      <patternFill patternType="solid">
        <fgColor rgb="FF2CA9E0"/>
        <bgColor rgb="FF2CA9E0"/>
      </patternFill>
    </fill>
    <fill>
      <patternFill patternType="solid">
        <fgColor rgb="FFFB3958"/>
        <bgColor rgb="FFFB3958"/>
      </patternFill>
    </fill>
    <fill>
      <patternFill patternType="solid">
        <fgColor rgb="FF007BB6"/>
        <bgColor rgb="FF007BB6"/>
      </patternFill>
    </fill>
    <fill>
      <patternFill patternType="solid">
        <fgColor rgb="FFCB2027"/>
        <bgColor rgb="FFCB2027"/>
      </patternFill>
    </fill>
    <fill>
      <patternFill patternType="solid">
        <fgColor rgb="FFBB0000"/>
        <bgColor rgb="FFBB0000"/>
      </patternFill>
    </fill>
    <fill>
      <patternFill patternType="solid">
        <fgColor rgb="FF93C47D"/>
        <bgColor rgb="FF93C47D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2" numFmtId="4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0" fillId="0" fontId="4" numFmtId="49" xfId="0" applyAlignment="1" applyFont="1" applyNumberFormat="1">
      <alignment horizontal="center" readingOrder="0" vertical="center"/>
    </xf>
    <xf borderId="0" fillId="0" fontId="5" numFmtId="0" xfId="0" applyFont="1"/>
    <xf borderId="0" fillId="3" fontId="2" numFmtId="0" xfId="0" applyAlignment="1" applyFill="1" applyFont="1">
      <alignment horizontal="center" readingOrder="0" vertical="center"/>
    </xf>
    <xf borderId="0" fillId="3" fontId="2" numFmtId="0" xfId="0" applyAlignment="1" applyFont="1">
      <alignment horizontal="center" readingOrder="0" vertical="center"/>
    </xf>
    <xf borderId="0" fillId="3" fontId="2" numFmtId="4" xfId="0" applyAlignment="1" applyFont="1" applyNumberFormat="1">
      <alignment horizontal="center" readingOrder="0" vertical="center"/>
    </xf>
    <xf borderId="0" fillId="0" fontId="6" numFmtId="0" xfId="0" applyFont="1"/>
    <xf borderId="0" fillId="0" fontId="7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 vertical="center"/>
    </xf>
    <xf borderId="0" fillId="0" fontId="7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49" xfId="0" applyAlignment="1" applyFont="1" applyNumberFormat="1">
      <alignment horizontal="center"/>
    </xf>
    <xf borderId="0" fillId="0" fontId="9" numFmtId="0" xfId="0" applyAlignment="1" applyFont="1">
      <alignment horizontal="center" readingOrder="0" vertical="center"/>
    </xf>
    <xf borderId="0" fillId="4" fontId="2" numFmtId="0" xfId="0" applyAlignment="1" applyFill="1" applyFont="1">
      <alignment horizontal="center" readingOrder="0" vertical="center"/>
    </xf>
    <xf borderId="0" fillId="0" fontId="4" numFmtId="20" xfId="0" applyAlignment="1" applyFont="1" applyNumberFormat="1">
      <alignment horizontal="center" readingOrder="0" vertical="center"/>
    </xf>
    <xf borderId="0" fillId="0" fontId="10" numFmtId="0" xfId="0" applyAlignment="1" applyFont="1">
      <alignment horizontal="center" readingOrder="0" vertical="center"/>
    </xf>
    <xf borderId="0" fillId="5" fontId="2" numFmtId="0" xfId="0" applyAlignment="1" applyFill="1" applyFont="1">
      <alignment horizontal="center" readingOrder="0" vertical="center"/>
    </xf>
    <xf borderId="0" fillId="5" fontId="2" numFmtId="0" xfId="0" applyAlignment="1" applyFont="1">
      <alignment horizontal="center" readingOrder="0" vertical="center"/>
    </xf>
    <xf borderId="0" fillId="5" fontId="2" numFmtId="4" xfId="0" applyAlignment="1" applyFont="1" applyNumberFormat="1">
      <alignment horizontal="center" readingOrder="0" vertical="center"/>
    </xf>
    <xf borderId="0" fillId="0" fontId="4" numFmtId="4" xfId="0" applyAlignment="1" applyFont="1" applyNumberFormat="1">
      <alignment horizontal="center" readingOrder="0" vertical="center"/>
    </xf>
    <xf borderId="0" fillId="6" fontId="2" numFmtId="0" xfId="0" applyAlignment="1" applyFill="1" applyFont="1">
      <alignment horizontal="center" readingOrder="0" vertical="center"/>
    </xf>
    <xf borderId="0" fillId="6" fontId="2" numFmtId="0" xfId="0" applyAlignment="1" applyFont="1">
      <alignment horizontal="center" readingOrder="0" vertical="center"/>
    </xf>
    <xf borderId="0" fillId="7" fontId="2" numFmtId="0" xfId="0" applyAlignment="1" applyFill="1" applyFont="1">
      <alignment horizontal="center" readingOrder="0" shrinkToFit="0" vertical="center" wrapText="1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shrinkToFit="0" vertical="center" wrapText="1"/>
    </xf>
    <xf borderId="0" fillId="0" fontId="12" numFmtId="0" xfId="0" applyAlignment="1" applyFont="1">
      <alignment horizontal="center" readingOrder="0" shrinkToFit="0" vertical="center" wrapText="1"/>
    </xf>
    <xf borderId="0" fillId="8" fontId="2" numFmtId="0" xfId="0" applyAlignment="1" applyFill="1" applyFont="1">
      <alignment horizontal="center" readingOrder="0" vertical="center"/>
    </xf>
    <xf borderId="0" fillId="8" fontId="2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00025" cy="200025"/>
    <xdr:grpSp>
      <xdr:nvGrpSpPr>
        <xdr:cNvPr id="2" name="Shape 2" title="Drawing"/>
        <xdr:cNvGrpSpPr/>
      </xdr:nvGrpSpPr>
      <xdr:grpSpPr>
        <a:xfrm>
          <a:off x="3309938" y="2959238"/>
          <a:ext cx="180975" cy="180975"/>
          <a:chOff x="3309938" y="2959238"/>
          <a:chExt cx="180975" cy="180975"/>
        </a:xfrm>
      </xdr:grpSpPr>
      <xdr:pic>
        <xdr:nvPicPr>
          <xdr:cNvPr id="3" name="Shape 3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3309938" y="2959238"/>
            <a:ext cx="180975" cy="1809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00025" cy="200025"/>
    <xdr:grpSp>
      <xdr:nvGrpSpPr>
        <xdr:cNvPr id="2" name="Shape 2" title="Drawing"/>
        <xdr:cNvGrpSpPr/>
      </xdr:nvGrpSpPr>
      <xdr:grpSpPr>
        <a:xfrm>
          <a:off x="5233988" y="1292363"/>
          <a:ext cx="180975" cy="180975"/>
          <a:chOff x="5233988" y="1292363"/>
          <a:chExt cx="180975" cy="180975"/>
        </a:xfrm>
      </xdr:grpSpPr>
      <xdr:pic>
        <xdr:nvPicPr>
          <xdr:cNvPr id="4" name="Shape 4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5233988" y="1292363"/>
            <a:ext cx="180975" cy="1809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0</xdr:row>
      <xdr:rowOff>152400</xdr:rowOff>
    </xdr:from>
    <xdr:ext cx="190500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00025" cy="200025"/>
    <xdr:grpSp>
      <xdr:nvGrpSpPr>
        <xdr:cNvPr id="2" name="Shape 2" title="Drawing"/>
        <xdr:cNvGrpSpPr/>
      </xdr:nvGrpSpPr>
      <xdr:grpSpPr>
        <a:xfrm>
          <a:off x="7300913" y="2435363"/>
          <a:ext cx="180975" cy="180975"/>
          <a:chOff x="7300913" y="2435363"/>
          <a:chExt cx="180975" cy="180975"/>
        </a:xfrm>
      </xdr:grpSpPr>
      <xdr:pic>
        <xdr:nvPicPr>
          <xdr:cNvPr id="5" name="Shape 5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7300913" y="2435363"/>
            <a:ext cx="180975" cy="1809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00025" cy="200025"/>
    <xdr:grpSp>
      <xdr:nvGrpSpPr>
        <xdr:cNvPr id="2" name="Shape 2" title="Drawing"/>
        <xdr:cNvGrpSpPr/>
      </xdr:nvGrpSpPr>
      <xdr:grpSpPr>
        <a:xfrm>
          <a:off x="4300538" y="1492388"/>
          <a:ext cx="180975" cy="180975"/>
          <a:chOff x="4300538" y="1492388"/>
          <a:chExt cx="180975" cy="180975"/>
        </a:xfrm>
      </xdr:grpSpPr>
      <xdr:pic>
        <xdr:nvPicPr>
          <xdr:cNvPr id="6" name="Shape 6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4300538" y="1492388"/>
            <a:ext cx="180975" cy="1809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428625" cy="200025"/>
    <xdr:grpSp>
      <xdr:nvGrpSpPr>
        <xdr:cNvPr id="2" name="Shape 2" title="Drawing"/>
        <xdr:cNvGrpSpPr/>
      </xdr:nvGrpSpPr>
      <xdr:grpSpPr>
        <a:xfrm>
          <a:off x="3357563" y="1540013"/>
          <a:ext cx="409575" cy="180975"/>
          <a:chOff x="3357563" y="1540013"/>
          <a:chExt cx="409575" cy="180975"/>
        </a:xfrm>
      </xdr:grpSpPr>
      <xdr:pic>
        <xdr:nvPicPr>
          <xdr:cNvPr id="7" name="Shape 7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3357563" y="1540013"/>
            <a:ext cx="409575" cy="1809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sproutsocial.com/insights/social-media-video-specs-guide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6">
      <c r="A6" s="2" t="s">
        <v>1</v>
      </c>
    </row>
    <row r="7">
      <c r="A7" s="2" t="s">
        <v>2</v>
      </c>
    </row>
    <row r="8">
      <c r="A8" s="2" t="s">
        <v>3</v>
      </c>
    </row>
  </sheetData>
  <mergeCells count="1">
    <mergeCell ref="A1:F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43"/>
    <col customWidth="1" min="2" max="2" width="30.57"/>
    <col customWidth="1" min="3" max="3" width="28.57"/>
    <col customWidth="1" min="4" max="4" width="23.0"/>
    <col customWidth="1" min="5" max="5" width="14.43"/>
    <col customWidth="1" min="6" max="6" width="13.57"/>
    <col customWidth="1" min="7" max="7" width="16.71"/>
  </cols>
  <sheetData>
    <row r="1" ht="40.5" customHeight="1">
      <c r="A1" s="3" t="str">
        <f>HYPERLINK("https://www.facebook.com/help/492441920771107/","Facebook")</f>
        <v>Facebook</v>
      </c>
      <c r="B1" s="4" t="s">
        <v>4</v>
      </c>
      <c r="C1" s="4" t="s">
        <v>5</v>
      </c>
      <c r="D1" s="4" t="s">
        <v>6</v>
      </c>
      <c r="E1" s="5" t="s">
        <v>7</v>
      </c>
      <c r="F1" s="4" t="s">
        <v>8</v>
      </c>
      <c r="G1" s="4" t="s">
        <v>9</v>
      </c>
    </row>
    <row r="2" ht="28.5" customHeight="1">
      <c r="A2" s="6" t="s">
        <v>10</v>
      </c>
      <c r="B2" s="7" t="s">
        <v>11</v>
      </c>
      <c r="C2" s="7" t="s">
        <v>12</v>
      </c>
      <c r="D2" s="7" t="s">
        <v>13</v>
      </c>
      <c r="E2" s="8" t="s">
        <v>14</v>
      </c>
      <c r="F2" s="7" t="s">
        <v>13</v>
      </c>
      <c r="G2" s="7" t="s">
        <v>13</v>
      </c>
    </row>
    <row r="3" ht="28.5" customHeight="1">
      <c r="A3" s="6" t="s">
        <v>15</v>
      </c>
      <c r="B3" s="7" t="s">
        <v>16</v>
      </c>
      <c r="C3" s="7" t="s">
        <v>17</v>
      </c>
      <c r="D3" s="7" t="s">
        <v>13</v>
      </c>
      <c r="E3" s="8" t="s">
        <v>18</v>
      </c>
      <c r="F3" s="7" t="s">
        <v>19</v>
      </c>
      <c r="G3" s="7" t="s">
        <v>20</v>
      </c>
    </row>
    <row r="4" ht="28.5" customHeight="1">
      <c r="A4" s="6" t="s">
        <v>21</v>
      </c>
      <c r="B4" s="7" t="s">
        <v>22</v>
      </c>
      <c r="C4" s="7" t="s">
        <v>13</v>
      </c>
      <c r="D4" s="7" t="s">
        <v>13</v>
      </c>
      <c r="E4" s="8" t="s">
        <v>23</v>
      </c>
      <c r="F4" s="7" t="s">
        <v>13</v>
      </c>
      <c r="G4" s="7" t="s">
        <v>13</v>
      </c>
    </row>
    <row r="5" ht="28.5" customHeight="1">
      <c r="A5" s="6" t="s">
        <v>24</v>
      </c>
      <c r="B5" s="7" t="s">
        <v>22</v>
      </c>
      <c r="C5" s="7" t="s">
        <v>13</v>
      </c>
      <c r="D5" s="7" t="s">
        <v>13</v>
      </c>
      <c r="E5" s="8" t="s">
        <v>23</v>
      </c>
      <c r="F5" s="7" t="s">
        <v>13</v>
      </c>
      <c r="G5" s="7" t="s">
        <v>13</v>
      </c>
    </row>
    <row r="6" ht="28.5" customHeight="1">
      <c r="A6" s="6" t="s">
        <v>25</v>
      </c>
      <c r="B6" s="7" t="s">
        <v>26</v>
      </c>
      <c r="C6" s="7" t="s">
        <v>27</v>
      </c>
      <c r="D6" s="7" t="s">
        <v>13</v>
      </c>
      <c r="E6" s="8" t="s">
        <v>23</v>
      </c>
      <c r="F6" s="7" t="s">
        <v>13</v>
      </c>
      <c r="G6" s="7" t="s">
        <v>13</v>
      </c>
    </row>
    <row r="7" ht="28.5" customHeight="1">
      <c r="A7" s="6" t="s">
        <v>28</v>
      </c>
      <c r="B7" s="7" t="s">
        <v>29</v>
      </c>
      <c r="C7" s="7" t="s">
        <v>27</v>
      </c>
      <c r="D7" s="7" t="s">
        <v>13</v>
      </c>
      <c r="E7" s="8" t="s">
        <v>23</v>
      </c>
      <c r="F7" s="7" t="s">
        <v>13</v>
      </c>
      <c r="G7" s="7" t="s">
        <v>13</v>
      </c>
    </row>
    <row r="8" ht="28.5" customHeight="1">
      <c r="A8" s="6" t="s">
        <v>30</v>
      </c>
      <c r="B8" s="7" t="s">
        <v>31</v>
      </c>
      <c r="C8" s="7" t="s">
        <v>32</v>
      </c>
      <c r="D8" s="7" t="s">
        <v>13</v>
      </c>
      <c r="E8" s="8" t="s">
        <v>33</v>
      </c>
      <c r="F8" s="7" t="s">
        <v>13</v>
      </c>
      <c r="G8" s="7" t="s">
        <v>13</v>
      </c>
    </row>
    <row r="9" ht="28.5" customHeight="1">
      <c r="A9" s="6"/>
      <c r="B9" s="7"/>
      <c r="C9" s="7"/>
      <c r="D9" s="7"/>
      <c r="E9" s="8"/>
      <c r="F9" s="7"/>
      <c r="G9" s="7"/>
    </row>
    <row r="10" ht="28.5" customHeight="1">
      <c r="A10" s="6"/>
      <c r="B10" s="7"/>
      <c r="C10" s="7"/>
      <c r="D10" s="7"/>
      <c r="E10" s="8"/>
      <c r="F10" s="7"/>
      <c r="G10" s="7"/>
    </row>
    <row r="11" ht="28.5" customHeight="1">
      <c r="A11" s="9" t="str">
        <f>HYPERLINK( "http://sproutsocial.com/landscape" , IMAGE( "https://s3.amazonaws.com/f.cl.ly/items/3J1Z1y2j2O1g3e05083p/Landscape-Insights-Banner-Facebook.png" ) )</f>
        <v/>
      </c>
    </row>
    <row r="12" ht="28.5" customHeight="1"/>
    <row r="13" ht="28.5" customHeight="1"/>
    <row r="14" ht="28.5" customHeight="1"/>
    <row r="15" ht="28.5" customHeight="1"/>
  </sheetData>
  <mergeCells count="1">
    <mergeCell ref="A11:C1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43"/>
    <col customWidth="1" min="2" max="2" width="28.0"/>
    <col customWidth="1" min="3" max="3" width="24.86"/>
    <col customWidth="1" min="4" max="4" width="21.0"/>
    <col customWidth="1" min="5" max="5" width="18.14"/>
    <col customWidth="1" min="6" max="6" width="25.57"/>
    <col customWidth="1" min="7" max="7" width="15.57"/>
  </cols>
  <sheetData>
    <row r="1" ht="42.0" customHeight="1">
      <c r="A1" s="10" t="str">
        <f>HYPERLINK("https://support.twitter.com/articles/127871-customizing-your-profile","Twitter")</f>
        <v>Twitter</v>
      </c>
      <c r="B1" s="11" t="s">
        <v>4</v>
      </c>
      <c r="C1" s="11" t="s">
        <v>5</v>
      </c>
      <c r="D1" s="11" t="s">
        <v>6</v>
      </c>
      <c r="E1" s="12" t="s">
        <v>7</v>
      </c>
      <c r="F1" s="11" t="s">
        <v>8</v>
      </c>
      <c r="G1" s="11" t="s">
        <v>9</v>
      </c>
      <c r="H1" s="13"/>
      <c r="I1" s="13"/>
    </row>
    <row r="2" ht="28.5" customHeight="1">
      <c r="A2" s="6" t="s">
        <v>34</v>
      </c>
      <c r="B2" s="14" t="s">
        <v>35</v>
      </c>
      <c r="C2" s="7" t="s">
        <v>27</v>
      </c>
      <c r="D2" s="7" t="s">
        <v>13</v>
      </c>
      <c r="E2" s="8" t="s">
        <v>14</v>
      </c>
      <c r="F2" s="7" t="s">
        <v>36</v>
      </c>
      <c r="G2" s="7" t="s">
        <v>37</v>
      </c>
    </row>
    <row r="3" ht="28.5" customHeight="1">
      <c r="A3" s="6" t="s">
        <v>38</v>
      </c>
      <c r="B3" s="14" t="s">
        <v>39</v>
      </c>
      <c r="C3" s="7" t="s">
        <v>13</v>
      </c>
      <c r="D3" s="7" t="s">
        <v>13</v>
      </c>
      <c r="E3" s="8" t="s">
        <v>40</v>
      </c>
      <c r="F3" s="7" t="s">
        <v>41</v>
      </c>
      <c r="G3" s="7" t="s">
        <v>37</v>
      </c>
    </row>
    <row r="4" ht="28.5" customHeight="1">
      <c r="A4" s="6" t="s">
        <v>42</v>
      </c>
      <c r="B4" s="14" t="s">
        <v>29</v>
      </c>
      <c r="C4" s="15" t="s">
        <v>43</v>
      </c>
      <c r="D4" s="7" t="s">
        <v>13</v>
      </c>
      <c r="E4" s="8" t="s">
        <v>44</v>
      </c>
      <c r="F4" s="7" t="s">
        <v>41</v>
      </c>
      <c r="G4" s="7" t="s">
        <v>37</v>
      </c>
    </row>
    <row r="5" ht="28.5" customHeight="1">
      <c r="A5" s="6" t="s">
        <v>45</v>
      </c>
      <c r="B5" s="14" t="s">
        <v>46</v>
      </c>
      <c r="C5" s="7" t="s">
        <v>13</v>
      </c>
      <c r="D5" s="7" t="s">
        <v>13</v>
      </c>
      <c r="E5" s="8" t="s">
        <v>44</v>
      </c>
      <c r="F5" s="7" t="s">
        <v>41</v>
      </c>
      <c r="G5" s="7" t="s">
        <v>37</v>
      </c>
    </row>
    <row r="6" ht="28.5" customHeight="1">
      <c r="A6" s="6" t="s">
        <v>47</v>
      </c>
      <c r="B6" s="14" t="s">
        <v>48</v>
      </c>
      <c r="C6" s="7" t="s">
        <v>13</v>
      </c>
      <c r="D6" s="7" t="s">
        <v>13</v>
      </c>
      <c r="E6" s="8" t="s">
        <v>44</v>
      </c>
      <c r="F6" s="7" t="s">
        <v>41</v>
      </c>
      <c r="G6" s="7" t="s">
        <v>37</v>
      </c>
    </row>
    <row r="7" ht="28.5" customHeight="1">
      <c r="A7" s="16" t="s">
        <v>49</v>
      </c>
      <c r="B7" s="17" t="s">
        <v>50</v>
      </c>
      <c r="C7" s="7" t="s">
        <v>13</v>
      </c>
      <c r="D7" s="7" t="s">
        <v>13</v>
      </c>
      <c r="E7" s="8" t="s">
        <v>44</v>
      </c>
      <c r="F7" s="7" t="s">
        <v>41</v>
      </c>
      <c r="G7" s="7" t="s">
        <v>37</v>
      </c>
    </row>
    <row r="8" ht="28.5" customHeight="1">
      <c r="A8" s="16" t="s">
        <v>51</v>
      </c>
      <c r="B8" s="18" t="s">
        <v>52</v>
      </c>
      <c r="C8" s="7" t="s">
        <v>13</v>
      </c>
      <c r="D8" s="7" t="s">
        <v>13</v>
      </c>
      <c r="E8" s="8" t="s">
        <v>44</v>
      </c>
      <c r="F8" s="7" t="s">
        <v>41</v>
      </c>
      <c r="G8" s="7" t="s">
        <v>37</v>
      </c>
    </row>
    <row r="9" ht="28.5" customHeight="1">
      <c r="A9" s="6"/>
      <c r="B9" s="19"/>
      <c r="C9" s="19"/>
      <c r="D9" s="19"/>
      <c r="E9" s="20"/>
      <c r="F9" s="19"/>
      <c r="G9" s="19"/>
    </row>
    <row r="10" ht="28.5" customHeight="1">
      <c r="A10" s="21" t="str">
        <f>HYPERLINK( "http://sproutsocial.com/landscape" , IMAGE( "https://s3.amazonaws.com/f.cl.ly/items/0A0U3f0w1W0y0f1F3U1p/Landscape-Insights-Banner-Twitter.png" ) )</f>
        <v/>
      </c>
      <c r="H10" s="13"/>
      <c r="I10" s="13"/>
    </row>
    <row r="11" ht="28.5" customHeight="1"/>
    <row r="12" ht="28.5" customHeight="1"/>
    <row r="13" ht="28.5" customHeight="1"/>
    <row r="14" ht="28.5" customHeight="1"/>
  </sheetData>
  <mergeCells count="1">
    <mergeCell ref="A10:C1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43"/>
    <col customWidth="1" min="2" max="2" width="32.71"/>
  </cols>
  <sheetData>
    <row r="1" ht="39.0" customHeight="1">
      <c r="A1" s="22" t="s">
        <v>53</v>
      </c>
      <c r="B1" s="22" t="s">
        <v>4</v>
      </c>
      <c r="C1" s="22" t="s">
        <v>54</v>
      </c>
    </row>
    <row r="2" ht="28.5" customHeight="1">
      <c r="A2" s="6" t="s">
        <v>55</v>
      </c>
      <c r="B2" s="7" t="s">
        <v>56</v>
      </c>
      <c r="C2" s="7" t="s">
        <v>57</v>
      </c>
    </row>
    <row r="3" ht="28.5" customHeight="1">
      <c r="A3" s="6" t="s">
        <v>58</v>
      </c>
      <c r="B3" s="7" t="s">
        <v>59</v>
      </c>
      <c r="C3" s="7" t="s">
        <v>57</v>
      </c>
    </row>
    <row r="4" ht="28.5" customHeight="1">
      <c r="A4" s="6" t="s">
        <v>60</v>
      </c>
      <c r="B4" s="7" t="s">
        <v>61</v>
      </c>
      <c r="C4" s="7" t="s">
        <v>62</v>
      </c>
    </row>
    <row r="5" ht="28.5" customHeight="1">
      <c r="A5" s="6" t="s">
        <v>63</v>
      </c>
      <c r="B5" s="7" t="s">
        <v>64</v>
      </c>
      <c r="C5" s="23">
        <v>0.3861111111111111</v>
      </c>
    </row>
    <row r="6" ht="28.5" customHeight="1">
      <c r="A6" s="6"/>
      <c r="B6" s="7"/>
    </row>
    <row r="7" ht="28.5" customHeight="1">
      <c r="A7" s="9" t="str">
        <f>HYPERLINK( "http://sproutsocial.com/landscape" , IMAGE( "https://s3.amazonaws.com/f.cl.ly/items/0s0R0u2o3P0R1X2s093B/Landscape-Insights-Banner-Instagram.png" ) )</f>
        <v/>
      </c>
    </row>
    <row r="8" ht="28.5" customHeight="1"/>
    <row r="9" ht="28.5" customHeight="1"/>
    <row r="10" ht="28.5" customHeight="1">
      <c r="A10" s="24"/>
    </row>
    <row r="11" ht="28.5" customHeight="1"/>
  </sheetData>
  <mergeCells count="1">
    <mergeCell ref="A7:C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43"/>
    <col customWidth="1" min="2" max="2" width="31.86"/>
    <col customWidth="1" min="3" max="3" width="27.43"/>
    <col customWidth="1" min="4" max="4" width="25.29"/>
  </cols>
  <sheetData>
    <row r="1" ht="40.5" customHeight="1">
      <c r="A1" s="25" t="str">
        <f>HYPERLINK("http://help.linkedin.com/app/answers/detail/a_id/32617/~/adding-a-homepage-image-or-logo-to-company-pages","LinkedIn")</f>
        <v>LinkedIn</v>
      </c>
      <c r="B1" s="26" t="s">
        <v>4</v>
      </c>
      <c r="C1" s="26" t="s">
        <v>65</v>
      </c>
      <c r="D1" s="27" t="s">
        <v>66</v>
      </c>
    </row>
    <row r="2" ht="28.5" customHeight="1">
      <c r="A2" s="6" t="s">
        <v>67</v>
      </c>
      <c r="B2" s="7" t="s">
        <v>68</v>
      </c>
      <c r="C2" s="7" t="s">
        <v>69</v>
      </c>
      <c r="D2" s="28" t="s">
        <v>70</v>
      </c>
    </row>
    <row r="3" ht="28.5" customHeight="1">
      <c r="A3" s="6" t="s">
        <v>71</v>
      </c>
      <c r="B3" s="7" t="s">
        <v>72</v>
      </c>
      <c r="C3" s="7" t="s">
        <v>73</v>
      </c>
      <c r="D3" s="28" t="s">
        <v>70</v>
      </c>
    </row>
    <row r="4" ht="28.5" customHeight="1">
      <c r="A4" s="6" t="s">
        <v>74</v>
      </c>
      <c r="B4" s="7" t="s">
        <v>68</v>
      </c>
      <c r="C4" s="7" t="s">
        <v>73</v>
      </c>
      <c r="D4" s="28" t="s">
        <v>70</v>
      </c>
    </row>
    <row r="5" ht="28.5" customHeight="1">
      <c r="A5" s="6" t="s">
        <v>75</v>
      </c>
      <c r="B5" s="7" t="s">
        <v>76</v>
      </c>
      <c r="C5" s="7" t="s">
        <v>73</v>
      </c>
      <c r="D5" s="28" t="s">
        <v>70</v>
      </c>
    </row>
    <row r="6" ht="28.5" customHeight="1">
      <c r="A6" s="6" t="s">
        <v>77</v>
      </c>
      <c r="B6" s="7" t="s">
        <v>78</v>
      </c>
      <c r="C6" s="7" t="s">
        <v>57</v>
      </c>
      <c r="D6" s="7" t="s">
        <v>70</v>
      </c>
    </row>
    <row r="7" ht="28.5" customHeight="1">
      <c r="A7" s="6" t="s">
        <v>79</v>
      </c>
      <c r="B7" s="7" t="s">
        <v>78</v>
      </c>
      <c r="C7" s="7" t="s">
        <v>57</v>
      </c>
      <c r="D7" s="7" t="s">
        <v>70</v>
      </c>
    </row>
    <row r="8" ht="28.5" customHeight="1">
      <c r="A8" s="6" t="s">
        <v>80</v>
      </c>
      <c r="B8" s="7" t="s">
        <v>81</v>
      </c>
      <c r="C8" s="7" t="s">
        <v>36</v>
      </c>
      <c r="D8" s="28" t="s">
        <v>70</v>
      </c>
    </row>
    <row r="9" ht="28.5" customHeight="1">
      <c r="A9" s="6" t="s">
        <v>82</v>
      </c>
      <c r="B9" s="7" t="s">
        <v>83</v>
      </c>
      <c r="C9" s="7" t="s">
        <v>57</v>
      </c>
      <c r="D9" s="7" t="s">
        <v>70</v>
      </c>
    </row>
    <row r="10" ht="28.5" customHeight="1"/>
    <row r="11" ht="28.5" customHeight="1"/>
    <row r="12" ht="28.5" customHeight="1">
      <c r="A12" s="9" t="str">
        <f>HYPERLINK( "http://sproutsocial.com/landscape" , IMAGE( "https://s3.amazonaws.com/f.cl.ly/items/2X092G3l0U2F03461c2C/Landscape-Insights-Banner-LinkedIn.png" ) )</f>
        <v/>
      </c>
    </row>
    <row r="13" ht="28.5" customHeight="1"/>
    <row r="14" ht="28.5" customHeight="1"/>
    <row r="15" ht="28.5" customHeight="1"/>
    <row r="16" ht="28.5" customHeight="1"/>
  </sheetData>
  <mergeCells count="1">
    <mergeCell ref="A12:B1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2" width="31.86"/>
    <col customWidth="1" min="3" max="3" width="23.43"/>
    <col customWidth="1" min="4" max="4" width="22.29"/>
  </cols>
  <sheetData>
    <row r="1" ht="41.25" customHeight="1">
      <c r="A1" s="29" t="str">
        <f>HYPERLINK("http://help.pinterest.com/en/articles/edit-your-profile-or-settings#Web","Pinterest")</f>
        <v>Pinterest</v>
      </c>
      <c r="B1" s="30" t="s">
        <v>4</v>
      </c>
      <c r="C1" s="30" t="s">
        <v>84</v>
      </c>
      <c r="D1" s="30" t="s">
        <v>9</v>
      </c>
    </row>
    <row r="2" ht="28.5" customHeight="1">
      <c r="A2" s="6" t="s">
        <v>55</v>
      </c>
      <c r="B2" s="7" t="s">
        <v>85</v>
      </c>
      <c r="C2" s="7" t="s">
        <v>86</v>
      </c>
      <c r="D2" s="7" t="s">
        <v>87</v>
      </c>
    </row>
    <row r="3" ht="28.5" customHeight="1">
      <c r="A3" s="6" t="s">
        <v>88</v>
      </c>
      <c r="B3" s="7">
        <v>236.0</v>
      </c>
      <c r="C3" s="7" t="s">
        <v>13</v>
      </c>
      <c r="D3" s="7" t="s">
        <v>13</v>
      </c>
    </row>
    <row r="4" ht="28.5" customHeight="1">
      <c r="A4" s="6" t="s">
        <v>89</v>
      </c>
      <c r="B4" s="7">
        <v>236.0</v>
      </c>
      <c r="C4" s="7" t="s">
        <v>13</v>
      </c>
      <c r="D4" s="7" t="s">
        <v>13</v>
      </c>
    </row>
    <row r="5" ht="28.5" customHeight="1">
      <c r="A5" s="6" t="s">
        <v>90</v>
      </c>
      <c r="B5" s="15" t="s">
        <v>91</v>
      </c>
      <c r="C5" s="7" t="s">
        <v>13</v>
      </c>
      <c r="D5" s="7" t="s">
        <v>13</v>
      </c>
    </row>
    <row r="6" ht="28.5" customHeight="1">
      <c r="A6" s="6" t="s">
        <v>92</v>
      </c>
      <c r="B6" s="7" t="s">
        <v>93</v>
      </c>
      <c r="C6" s="7" t="s">
        <v>13</v>
      </c>
      <c r="D6" s="7" t="s">
        <v>13</v>
      </c>
    </row>
    <row r="7" ht="28.5" customHeight="1">
      <c r="A7" s="6" t="s">
        <v>94</v>
      </c>
      <c r="B7" s="7" t="s">
        <v>95</v>
      </c>
      <c r="C7" s="7" t="s">
        <v>13</v>
      </c>
      <c r="D7" s="7" t="s">
        <v>13</v>
      </c>
    </row>
    <row r="8" ht="28.5" customHeight="1"/>
    <row r="9" ht="28.5" customHeight="1"/>
    <row r="10" ht="28.5" customHeight="1">
      <c r="A10" s="9" t="str">
        <f>HYPERLINK( "http://sproutsocial.com/landscape" , IMAGE( "https://s3.amazonaws.com/f.cl.ly/items/453t3L3F2E2F073R0G0e/Landscape-Insights-Banner-Pinterest.png" ) )</f>
        <v/>
      </c>
    </row>
    <row r="11" ht="28.5" customHeight="1"/>
    <row r="12" ht="28.5" customHeight="1"/>
    <row r="13" ht="28.5" customHeight="1">
      <c r="A13" s="24"/>
    </row>
    <row r="14" ht="28.5" customHeight="1"/>
  </sheetData>
  <mergeCells count="1">
    <mergeCell ref="A10:B1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86"/>
    <col customWidth="1" min="2" max="2" width="27.86"/>
    <col customWidth="1" min="3" max="3" width="26.0"/>
  </cols>
  <sheetData>
    <row r="1" ht="41.25" customHeight="1">
      <c r="A1" s="31"/>
      <c r="B1" s="31" t="s">
        <v>4</v>
      </c>
      <c r="C1" s="31" t="s">
        <v>54</v>
      </c>
    </row>
    <row r="2" ht="28.5" customHeight="1">
      <c r="A2" s="32" t="s">
        <v>96</v>
      </c>
      <c r="B2" s="14" t="s">
        <v>97</v>
      </c>
      <c r="C2" s="14" t="s">
        <v>57</v>
      </c>
    </row>
    <row r="3" ht="28.5" customHeight="1">
      <c r="A3" s="32" t="s">
        <v>98</v>
      </c>
      <c r="B3" s="14" t="s">
        <v>99</v>
      </c>
      <c r="C3" s="14" t="s">
        <v>57</v>
      </c>
    </row>
    <row r="4" ht="28.5" customHeight="1">
      <c r="A4" s="33" t="s">
        <v>100</v>
      </c>
      <c r="B4" s="7" t="s">
        <v>101</v>
      </c>
      <c r="C4" s="7" t="s">
        <v>13</v>
      </c>
    </row>
    <row r="5" ht="28.5" customHeight="1">
      <c r="A5" s="32" t="s">
        <v>102</v>
      </c>
      <c r="B5" s="7" t="s">
        <v>103</v>
      </c>
      <c r="C5" s="7" t="s">
        <v>33</v>
      </c>
    </row>
    <row r="6" ht="28.5" customHeight="1">
      <c r="B6" s="34" t="s">
        <v>104</v>
      </c>
    </row>
    <row r="7" ht="28.5" customHeight="1"/>
    <row r="8" ht="28.5" customHeight="1">
      <c r="A8" s="9" t="str">
        <f>HYPERLINK( "http://sproutsocial.com/landscape" , IMAGE( "https://s3.amazonaws.com/f.cl.ly/items/2Q2H2B123X3t1P0c431F/Landscape-Insights-Banner-YouTube.png" ) )</f>
        <v/>
      </c>
    </row>
    <row r="9" ht="28.5" customHeight="1"/>
    <row r="10" ht="28.5" customHeight="1"/>
    <row r="11" ht="28.5" customHeight="1"/>
    <row r="12" ht="28.5" customHeight="1"/>
  </sheetData>
  <mergeCells count="1">
    <mergeCell ref="A8:C10"/>
  </mergeCells>
  <hyperlinks>
    <hyperlink r:id="rId1" ref="B6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7.43"/>
  </cols>
  <sheetData>
    <row r="1" ht="49.5" customHeight="1">
      <c r="A1" s="35" t="s">
        <v>105</v>
      </c>
      <c r="B1" s="36" t="s">
        <v>4</v>
      </c>
      <c r="C1" s="36" t="s">
        <v>5</v>
      </c>
      <c r="D1" s="36" t="s">
        <v>8</v>
      </c>
      <c r="E1" s="36" t="s">
        <v>9</v>
      </c>
    </row>
    <row r="2">
      <c r="A2" s="2" t="s">
        <v>106</v>
      </c>
      <c r="B2" s="2" t="s">
        <v>107</v>
      </c>
      <c r="C2" s="2" t="s">
        <v>108</v>
      </c>
      <c r="D2" s="2" t="s">
        <v>41</v>
      </c>
      <c r="E2" s="2" t="s">
        <v>109</v>
      </c>
    </row>
  </sheetData>
  <drawing r:id="rId1"/>
</worksheet>
</file>